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Priklady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Jura</author>
  </authors>
  <commentList>
    <comment ref="L12" authorId="0">
      <text>
        <r>
          <rPr>
            <sz val="8"/>
            <rFont val="Tahoma"/>
            <family val="0"/>
          </rPr>
          <t xml:space="preserve">Zvol jeden z polynomů
</t>
        </r>
      </text>
    </comment>
    <comment ref="L5" authorId="0">
      <text>
        <r>
          <rPr>
            <sz val="8"/>
            <rFont val="Tahoma"/>
            <family val="0"/>
          </rPr>
          <t xml:space="preserve">Zvol jeden z polynomů
</t>
        </r>
      </text>
    </comment>
  </commentList>
</comments>
</file>

<file path=xl/sharedStrings.xml><?xml version="1.0" encoding="utf-8"?>
<sst xmlns="http://schemas.openxmlformats.org/spreadsheetml/2006/main" count="57" uniqueCount="28">
  <si>
    <t>Juryho test</t>
  </si>
  <si>
    <t>A(z)=an.z^n+a(n-1).z^(n-1)+…+a1.z+a0</t>
  </si>
  <si>
    <t>n=2</t>
  </si>
  <si>
    <t>a2</t>
  </si>
  <si>
    <t>a3</t>
  </si>
  <si>
    <t>a4</t>
  </si>
  <si>
    <t>a1</t>
  </si>
  <si>
    <t>a0</t>
  </si>
  <si>
    <t>K1=</t>
  </si>
  <si>
    <t>n=3</t>
  </si>
  <si>
    <t>K2=</t>
  </si>
  <si>
    <t>filtr</t>
  </si>
  <si>
    <t>Zadávané koeficienty polynomu</t>
  </si>
  <si>
    <t>n=4</t>
  </si>
  <si>
    <t>K3=</t>
  </si>
  <si>
    <t>K4=</t>
  </si>
  <si>
    <t>(1) System and Signal Analysis</t>
  </si>
  <si>
    <t>(2) Vavřín skripta</t>
  </si>
  <si>
    <t>(1) str. 496, nestabilní</t>
  </si>
  <si>
    <t>(1) str. 496, stabilní</t>
  </si>
  <si>
    <t>(1) str. 497, stabilní</t>
  </si>
  <si>
    <t>(1) str. 494, nestabilní</t>
  </si>
  <si>
    <t>(1) str. 492, stabilní</t>
  </si>
  <si>
    <t>(1) str. 492, nestabilní</t>
  </si>
  <si>
    <t>(1) str. 492, nestabilní, Jura</t>
  </si>
  <si>
    <t>stabilní, Jura, póly= -0,3 a -0,7</t>
  </si>
  <si>
    <t>stabilní, Jura, póly= -0,3 a +0,7</t>
  </si>
  <si>
    <t>(2) str. 119, stabilní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</si>
</sst>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1" xfId="0" applyFont="1" applyBorder="1" applyAlignment="1">
      <alignment/>
    </xf>
    <xf numFmtId="164" fontId="0" fillId="0" borderId="28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left"/>
    </xf>
    <xf numFmtId="164" fontId="0" fillId="0" borderId="31" xfId="0" applyNumberFormat="1" applyFont="1" applyBorder="1" applyAlignment="1">
      <alignment horizontal="left"/>
    </xf>
    <xf numFmtId="164" fontId="0" fillId="0" borderId="33" xfId="0" applyNumberFormat="1" applyFont="1" applyBorder="1" applyAlignment="1">
      <alignment horizontal="left"/>
    </xf>
    <xf numFmtId="1" fontId="0" fillId="0" borderId="34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36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/>
    </xf>
    <xf numFmtId="164" fontId="0" fillId="2" borderId="33" xfId="0" applyNumberFormat="1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7">
      <selection activeCell="L14" sqref="L14"/>
    </sheetView>
  </sheetViews>
  <sheetFormatPr defaultColWidth="9.140625" defaultRowHeight="12.75"/>
  <cols>
    <col min="1" max="1" width="9.140625" style="2" customWidth="1"/>
    <col min="2" max="2" width="4.7109375" style="2" customWidth="1"/>
    <col min="3" max="12" width="8.7109375" style="2" customWidth="1"/>
    <col min="13" max="16384" width="9.140625" style="2" customWidth="1"/>
  </cols>
  <sheetData>
    <row r="1" spans="1:12" ht="12.75">
      <c r="A1" s="1" t="s">
        <v>0</v>
      </c>
      <c r="B1" s="1"/>
      <c r="D1" s="1" t="s">
        <v>1</v>
      </c>
      <c r="L1" s="2" t="s">
        <v>16</v>
      </c>
    </row>
    <row r="2" ht="12.75">
      <c r="L2" s="2" t="s">
        <v>17</v>
      </c>
    </row>
    <row r="3" ht="13.5" thickBot="1"/>
    <row r="4" spans="1:13" ht="13.5" thickBot="1">
      <c r="A4" s="1" t="s">
        <v>2</v>
      </c>
      <c r="B4" s="1"/>
      <c r="C4" s="12" t="s">
        <v>3</v>
      </c>
      <c r="D4" s="13" t="s">
        <v>6</v>
      </c>
      <c r="E4" s="13" t="s">
        <v>7</v>
      </c>
      <c r="F4" s="14"/>
      <c r="G4" s="15"/>
      <c r="M4" s="28" t="s">
        <v>12</v>
      </c>
    </row>
    <row r="5" spans="3:15" ht="13.5" thickBot="1">
      <c r="C5" s="16">
        <f>SUMPRODUCT($L6:$L9,M6:M9)</f>
        <v>1</v>
      </c>
      <c r="D5" s="50">
        <f>SUMPRODUCT($L6:$L9,N6:N9)</f>
        <v>0.4</v>
      </c>
      <c r="E5" s="24">
        <f>SUMPRODUCT($L6:$L9,O6:O9)</f>
        <v>-0.21</v>
      </c>
      <c r="F5" s="3"/>
      <c r="G5" s="29"/>
      <c r="L5" s="36" t="s">
        <v>11</v>
      </c>
      <c r="M5" s="38" t="s">
        <v>3</v>
      </c>
      <c r="N5" s="38" t="s">
        <v>6</v>
      </c>
      <c r="O5" s="39" t="s">
        <v>7</v>
      </c>
    </row>
    <row r="6" spans="3:16" ht="12.75">
      <c r="C6" s="20">
        <f>E5</f>
        <v>-0.21</v>
      </c>
      <c r="D6" s="21">
        <f>D5</f>
        <v>0.4</v>
      </c>
      <c r="E6" s="63">
        <f>C5</f>
        <v>1</v>
      </c>
      <c r="F6" s="6" t="s">
        <v>8</v>
      </c>
      <c r="G6" s="30">
        <f>E5/E6</f>
        <v>-0.21</v>
      </c>
      <c r="H6" s="7"/>
      <c r="L6" s="34">
        <v>0</v>
      </c>
      <c r="M6" s="40">
        <v>1</v>
      </c>
      <c r="N6" s="41">
        <v>1.4</v>
      </c>
      <c r="O6" s="62">
        <v>1.13</v>
      </c>
      <c r="P6" s="27" t="s">
        <v>23</v>
      </c>
    </row>
    <row r="7" spans="3:16" ht="12.75">
      <c r="C7" s="18">
        <f>C5-C6*$G6</f>
        <v>0.9559</v>
      </c>
      <c r="D7" s="24">
        <f>D5-D6*$G6</f>
        <v>0.48400000000000004</v>
      </c>
      <c r="E7" s="17">
        <f>E5-E6*$G6</f>
        <v>0</v>
      </c>
      <c r="F7" s="3"/>
      <c r="G7" s="29"/>
      <c r="H7" s="3"/>
      <c r="L7" s="34">
        <v>0</v>
      </c>
      <c r="M7" s="40">
        <v>1</v>
      </c>
      <c r="N7" s="41">
        <v>-1.8</v>
      </c>
      <c r="O7" s="44">
        <v>-0.4</v>
      </c>
      <c r="P7" s="27" t="s">
        <v>24</v>
      </c>
    </row>
    <row r="8" spans="3:16" ht="12.75">
      <c r="C8" s="20">
        <f>D7</f>
        <v>0.48400000000000004</v>
      </c>
      <c r="D8" s="26">
        <f>C7</f>
        <v>0.9559</v>
      </c>
      <c r="E8" s="64"/>
      <c r="F8" s="6" t="s">
        <v>8</v>
      </c>
      <c r="G8" s="30">
        <f>D7/D8</f>
        <v>0.5063291139240507</v>
      </c>
      <c r="H8" s="3"/>
      <c r="L8" s="34">
        <v>0</v>
      </c>
      <c r="M8" s="40">
        <v>1</v>
      </c>
      <c r="N8" s="41">
        <v>-1</v>
      </c>
      <c r="O8" s="57">
        <v>0.21</v>
      </c>
      <c r="P8" s="61" t="s">
        <v>25</v>
      </c>
    </row>
    <row r="9" spans="3:16" ht="13.5" thickBot="1">
      <c r="C9" s="23">
        <f>C7-C8*$G8</f>
        <v>0.7108367088607594</v>
      </c>
      <c r="D9" s="22">
        <f>D7-D8*$G8</f>
        <v>0</v>
      </c>
      <c r="E9" s="22"/>
      <c r="F9" s="9"/>
      <c r="G9" s="31"/>
      <c r="L9" s="34">
        <v>1</v>
      </c>
      <c r="M9" s="40">
        <v>1</v>
      </c>
      <c r="N9" s="41">
        <v>0.4</v>
      </c>
      <c r="O9" s="56">
        <v>-0.21</v>
      </c>
      <c r="P9" s="61" t="s">
        <v>26</v>
      </c>
    </row>
    <row r="10" spans="3:16" ht="12.75">
      <c r="C10" s="58"/>
      <c r="D10" s="8"/>
      <c r="E10" s="8"/>
      <c r="F10" s="7"/>
      <c r="G10" s="59"/>
      <c r="L10" s="54"/>
      <c r="M10" s="55"/>
      <c r="N10" s="55"/>
      <c r="O10" s="55"/>
      <c r="P10" s="5"/>
    </row>
    <row r="11" spans="12:16" ht="13.5" thickBot="1">
      <c r="L11" s="8"/>
      <c r="M11" s="28" t="s">
        <v>12</v>
      </c>
      <c r="N11" s="5"/>
      <c r="O11" s="5"/>
      <c r="P11" s="5"/>
    </row>
    <row r="12" spans="1:16" ht="13.5" thickBot="1">
      <c r="A12" s="1" t="s">
        <v>9</v>
      </c>
      <c r="B12" s="1"/>
      <c r="C12" s="82" t="s">
        <v>4</v>
      </c>
      <c r="D12" s="79" t="s">
        <v>3</v>
      </c>
      <c r="E12" s="79" t="s">
        <v>6</v>
      </c>
      <c r="F12" s="79" t="s">
        <v>7</v>
      </c>
      <c r="G12" s="80"/>
      <c r="H12" s="81"/>
      <c r="L12" s="36" t="s">
        <v>11</v>
      </c>
      <c r="M12" s="37" t="s">
        <v>4</v>
      </c>
      <c r="N12" s="38" t="s">
        <v>3</v>
      </c>
      <c r="O12" s="38" t="s">
        <v>6</v>
      </c>
      <c r="P12" s="39" t="s">
        <v>7</v>
      </c>
    </row>
    <row r="13" spans="2:17" ht="13.5" thickBot="1">
      <c r="B13" s="85">
        <v>1</v>
      </c>
      <c r="C13" s="83">
        <f>SUMPRODUCT($L13:$L19,M13:M19)</f>
        <v>2</v>
      </c>
      <c r="D13" s="19">
        <f>SUMPRODUCT($L13:$L19,N13:N19)</f>
        <v>-0.2</v>
      </c>
      <c r="E13" s="19">
        <f>SUMPRODUCT($L13:$L19,O13:O19)</f>
        <v>-0.24</v>
      </c>
      <c r="F13" s="25">
        <f>SUMPRODUCT($L13:$L19,P13:P19)</f>
        <v>-0.08</v>
      </c>
      <c r="G13" s="75"/>
      <c r="H13" s="67"/>
      <c r="L13" s="34">
        <v>0</v>
      </c>
      <c r="M13" s="40">
        <v>1</v>
      </c>
      <c r="N13" s="41">
        <v>-2</v>
      </c>
      <c r="O13" s="41">
        <v>2.5</v>
      </c>
      <c r="P13" s="42">
        <v>-0.8</v>
      </c>
      <c r="Q13" s="27" t="s">
        <v>18</v>
      </c>
    </row>
    <row r="14" spans="2:17" ht="13.5" thickBot="1">
      <c r="B14" s="86">
        <v>2</v>
      </c>
      <c r="C14" s="68">
        <f>F13</f>
        <v>-0.08</v>
      </c>
      <c r="D14" s="17">
        <f>E13</f>
        <v>-0.24</v>
      </c>
      <c r="E14" s="17">
        <f>D13</f>
        <v>-0.2</v>
      </c>
      <c r="F14" s="24">
        <f>C13</f>
        <v>2</v>
      </c>
      <c r="G14" s="76" t="s">
        <v>8</v>
      </c>
      <c r="H14" s="69">
        <f>F13/F14</f>
        <v>-0.04</v>
      </c>
      <c r="L14" s="34">
        <v>1</v>
      </c>
      <c r="M14" s="40">
        <v>2</v>
      </c>
      <c r="N14" s="41">
        <v>-0.2</v>
      </c>
      <c r="O14" s="41">
        <v>-0.24</v>
      </c>
      <c r="P14" s="42">
        <v>-0.08</v>
      </c>
      <c r="Q14" s="2" t="s">
        <v>19</v>
      </c>
    </row>
    <row r="15" spans="2:17" ht="13.5" thickBot="1">
      <c r="B15" s="85">
        <v>3</v>
      </c>
      <c r="C15" s="83">
        <f>C13-C14*$H14</f>
        <v>1.9968</v>
      </c>
      <c r="D15" s="19">
        <f>D13-D14*$H14</f>
        <v>-0.2096</v>
      </c>
      <c r="E15" s="25">
        <f>E13-E14*$H14</f>
        <v>-0.248</v>
      </c>
      <c r="F15" s="49">
        <f>F13-F14*$H14</f>
        <v>0</v>
      </c>
      <c r="G15" s="75"/>
      <c r="H15" s="70"/>
      <c r="L15" s="34">
        <v>0</v>
      </c>
      <c r="M15" s="40">
        <v>2</v>
      </c>
      <c r="N15" s="41">
        <v>-0.2</v>
      </c>
      <c r="O15" s="43">
        <v>-0.24</v>
      </c>
      <c r="P15" s="42">
        <v>0</v>
      </c>
      <c r="Q15" s="2" t="s">
        <v>20</v>
      </c>
    </row>
    <row r="16" spans="2:17" ht="13.5" thickBot="1">
      <c r="B16" s="87">
        <v>4</v>
      </c>
      <c r="C16" s="68">
        <f>E15</f>
        <v>-0.248</v>
      </c>
      <c r="D16" s="17">
        <f>D15</f>
        <v>-0.2096</v>
      </c>
      <c r="E16" s="24">
        <f>C15</f>
        <v>1.9968</v>
      </c>
      <c r="F16" s="17"/>
      <c r="G16" s="76" t="s">
        <v>10</v>
      </c>
      <c r="H16" s="69">
        <f>E15/E16</f>
        <v>-0.12419871794871795</v>
      </c>
      <c r="L16" s="34">
        <v>0</v>
      </c>
      <c r="M16" s="40">
        <v>2</v>
      </c>
      <c r="N16" s="41">
        <v>7</v>
      </c>
      <c r="O16" s="41">
        <v>-2</v>
      </c>
      <c r="P16" s="44">
        <v>-1.8</v>
      </c>
      <c r="Q16" s="27" t="s">
        <v>21</v>
      </c>
    </row>
    <row r="17" spans="2:17" ht="13.5" thickBot="1">
      <c r="B17" s="88">
        <v>5</v>
      </c>
      <c r="C17" s="84">
        <f>C15-C16*$H16</f>
        <v>1.965998717948718</v>
      </c>
      <c r="D17" s="25">
        <f>D15-D16*$H16</f>
        <v>-0.23563205128205128</v>
      </c>
      <c r="E17" s="49">
        <f>E15-E16*$H16</f>
        <v>0</v>
      </c>
      <c r="F17" s="19"/>
      <c r="G17" s="75"/>
      <c r="H17" s="70"/>
      <c r="L17" s="34">
        <v>0</v>
      </c>
      <c r="M17" s="40">
        <v>1</v>
      </c>
      <c r="N17" s="41">
        <v>2</v>
      </c>
      <c r="O17" s="41">
        <v>1</v>
      </c>
      <c r="P17" s="44">
        <v>0.5</v>
      </c>
      <c r="Q17" s="27" t="s">
        <v>21</v>
      </c>
    </row>
    <row r="18" spans="2:17" ht="13.5" thickBot="1">
      <c r="B18" s="87">
        <v>6</v>
      </c>
      <c r="C18" s="68">
        <f>D17</f>
        <v>-0.23563205128205128</v>
      </c>
      <c r="D18" s="26">
        <f>C17</f>
        <v>1.965998717948718</v>
      </c>
      <c r="E18" s="21"/>
      <c r="F18" s="21"/>
      <c r="G18" s="77" t="s">
        <v>14</v>
      </c>
      <c r="H18" s="71">
        <f>D17/D18</f>
        <v>-0.11985361390667887</v>
      </c>
      <c r="L18" s="34">
        <v>0</v>
      </c>
      <c r="M18" s="40">
        <v>1</v>
      </c>
      <c r="N18" s="41">
        <v>-0.95</v>
      </c>
      <c r="O18" s="41">
        <v>0</v>
      </c>
      <c r="P18" s="44">
        <v>0</v>
      </c>
      <c r="Q18" s="2" t="s">
        <v>22</v>
      </c>
    </row>
    <row r="19" spans="2:17" ht="13.5" thickBot="1">
      <c r="B19" s="89">
        <v>7</v>
      </c>
      <c r="C19" s="84">
        <f>C17-C18*$H18</f>
        <v>1.9377573650503201</v>
      </c>
      <c r="D19" s="72">
        <f>D17-D18*$H18</f>
        <v>0</v>
      </c>
      <c r="E19" s="21"/>
      <c r="F19" s="21"/>
      <c r="G19" s="78"/>
      <c r="H19" s="73"/>
      <c r="L19" s="35">
        <v>0</v>
      </c>
      <c r="M19" s="45">
        <v>1</v>
      </c>
      <c r="N19" s="46">
        <v>-1.2</v>
      </c>
      <c r="O19" s="46">
        <v>0.45</v>
      </c>
      <c r="P19" s="47">
        <v>-0.05</v>
      </c>
      <c r="Q19" s="2" t="s">
        <v>27</v>
      </c>
    </row>
    <row r="20" spans="3:16" ht="12.75">
      <c r="C20" s="60"/>
      <c r="D20" s="51"/>
      <c r="E20" s="17"/>
      <c r="F20" s="17"/>
      <c r="G20" s="7"/>
      <c r="H20" s="59"/>
      <c r="L20" s="8"/>
      <c r="M20" s="5"/>
      <c r="N20" s="5"/>
      <c r="O20" s="5"/>
      <c r="P20" s="5"/>
    </row>
    <row r="21" ht="13.5" thickBot="1">
      <c r="M21" s="28" t="s">
        <v>12</v>
      </c>
    </row>
    <row r="22" spans="1:17" ht="13.5" thickBot="1">
      <c r="A22" s="1" t="s">
        <v>13</v>
      </c>
      <c r="B22" s="1"/>
      <c r="C22" s="65" t="s">
        <v>5</v>
      </c>
      <c r="D22" s="66" t="s">
        <v>4</v>
      </c>
      <c r="E22" s="66" t="s">
        <v>3</v>
      </c>
      <c r="F22" s="66" t="s">
        <v>6</v>
      </c>
      <c r="G22" s="66" t="s">
        <v>7</v>
      </c>
      <c r="H22" s="14"/>
      <c r="I22" s="15"/>
      <c r="L22" s="36" t="s">
        <v>11</v>
      </c>
      <c r="M22" s="13" t="s">
        <v>5</v>
      </c>
      <c r="N22" s="13" t="s">
        <v>4</v>
      </c>
      <c r="O22" s="13" t="s">
        <v>3</v>
      </c>
      <c r="P22" s="13" t="s">
        <v>6</v>
      </c>
      <c r="Q22" s="32" t="s">
        <v>7</v>
      </c>
    </row>
    <row r="23" spans="2:17" ht="13.5" thickBot="1">
      <c r="B23" s="85">
        <v>1</v>
      </c>
      <c r="C23" s="83">
        <f>SUMPRODUCT($L23:$L31,M23:M31)</f>
        <v>6</v>
      </c>
      <c r="D23" s="19">
        <f>SUMPRODUCT($L23:$L31,N23:N31)</f>
        <v>4</v>
      </c>
      <c r="E23" s="19">
        <f>SUMPRODUCT($L23:$L31,O23:O31)</f>
        <v>-1.5</v>
      </c>
      <c r="F23" s="19">
        <f>SUMPRODUCT($L23:$L31,P23:P31)</f>
        <v>-1</v>
      </c>
      <c r="G23" s="90">
        <f>SUMPRODUCT($L23:$L31,Q23:Q31)</f>
        <v>0.1</v>
      </c>
      <c r="H23" s="74"/>
      <c r="I23" s="96"/>
      <c r="L23" s="34">
        <v>1</v>
      </c>
      <c r="M23" s="5">
        <v>6</v>
      </c>
      <c r="N23" s="5">
        <v>4</v>
      </c>
      <c r="O23" s="5">
        <v>-1.5</v>
      </c>
      <c r="P23" s="5">
        <v>-1</v>
      </c>
      <c r="Q23" s="33">
        <v>0.1</v>
      </c>
    </row>
    <row r="24" spans="2:17" ht="13.5" thickBot="1">
      <c r="B24" s="86">
        <v>2</v>
      </c>
      <c r="C24" s="68">
        <f>G23</f>
        <v>0.1</v>
      </c>
      <c r="D24" s="21">
        <f>F23</f>
        <v>-1</v>
      </c>
      <c r="E24" s="21">
        <f>E23</f>
        <v>-1.5</v>
      </c>
      <c r="F24" s="21">
        <f>D23</f>
        <v>4</v>
      </c>
      <c r="G24" s="91">
        <f>C23</f>
        <v>6</v>
      </c>
      <c r="H24" s="77" t="s">
        <v>8</v>
      </c>
      <c r="I24" s="71">
        <f>G23/G24</f>
        <v>0.016666666666666666</v>
      </c>
      <c r="L24" s="34">
        <v>0</v>
      </c>
      <c r="M24" s="5">
        <v>1</v>
      </c>
      <c r="N24" s="5">
        <v>-3.9</v>
      </c>
      <c r="O24" s="5">
        <v>5.9</v>
      </c>
      <c r="P24" s="5">
        <v>-3.9</v>
      </c>
      <c r="Q24" s="33">
        <v>0.9</v>
      </c>
    </row>
    <row r="25" spans="2:17" ht="13.5" thickBot="1">
      <c r="B25" s="85">
        <v>3</v>
      </c>
      <c r="C25" s="83">
        <f>C23-C24*$I24</f>
        <v>5.998333333333333</v>
      </c>
      <c r="D25" s="17">
        <f>D23-D24*$I24</f>
        <v>4.016666666666667</v>
      </c>
      <c r="E25" s="17">
        <f>E23-E24*$I24</f>
        <v>-1.475</v>
      </c>
      <c r="F25" s="24">
        <f>F23-F24*$I24</f>
        <v>-1.0666666666666667</v>
      </c>
      <c r="G25" s="92">
        <f>G23-G24*$I24</f>
        <v>0</v>
      </c>
      <c r="H25" s="97"/>
      <c r="I25" s="98"/>
      <c r="L25" s="34">
        <v>0</v>
      </c>
      <c r="M25" s="5"/>
      <c r="N25" s="5"/>
      <c r="O25" s="5"/>
      <c r="P25" s="5"/>
      <c r="Q25" s="33"/>
    </row>
    <row r="26" spans="2:17" ht="13.5" thickBot="1">
      <c r="B26" s="87">
        <v>4</v>
      </c>
      <c r="C26" s="68">
        <f>F25</f>
        <v>-1.0666666666666667</v>
      </c>
      <c r="D26" s="21">
        <f>E25</f>
        <v>-1.475</v>
      </c>
      <c r="E26" s="21">
        <f>D25</f>
        <v>4.016666666666667</v>
      </c>
      <c r="F26" s="26">
        <f>C25</f>
        <v>5.998333333333333</v>
      </c>
      <c r="G26" s="93"/>
      <c r="H26" s="77" t="s">
        <v>10</v>
      </c>
      <c r="I26" s="71">
        <f>F25/F26</f>
        <v>-0.17782717421505975</v>
      </c>
      <c r="L26" s="34">
        <v>0</v>
      </c>
      <c r="M26" s="5"/>
      <c r="N26" s="5"/>
      <c r="O26" s="5"/>
      <c r="P26" s="5"/>
      <c r="Q26" s="33"/>
    </row>
    <row r="27" spans="2:17" ht="13.5" thickBot="1">
      <c r="B27" s="88">
        <v>5</v>
      </c>
      <c r="C27" s="83">
        <f>C25-C26*$I26</f>
        <v>5.808651014170603</v>
      </c>
      <c r="D27" s="19">
        <f>D25-D26*$I26</f>
        <v>3.7543715846994536</v>
      </c>
      <c r="E27" s="25">
        <f>E25-E26*$I26</f>
        <v>-0.7607275169028435</v>
      </c>
      <c r="F27" s="51">
        <f>F25-F26*$I26</f>
        <v>0</v>
      </c>
      <c r="G27" s="94"/>
      <c r="H27" s="97"/>
      <c r="I27" s="98"/>
      <c r="L27" s="34">
        <v>0</v>
      </c>
      <c r="M27" s="5"/>
      <c r="N27" s="5"/>
      <c r="O27" s="5"/>
      <c r="P27" s="5"/>
      <c r="Q27" s="33"/>
    </row>
    <row r="28" spans="2:17" ht="13.5" thickBot="1">
      <c r="B28" s="87">
        <v>6</v>
      </c>
      <c r="C28" s="68">
        <f>E27</f>
        <v>-0.7607275169028435</v>
      </c>
      <c r="D28" s="21">
        <f>D27</f>
        <v>3.7543715846994536</v>
      </c>
      <c r="E28" s="26">
        <f>C27</f>
        <v>5.808651014170603</v>
      </c>
      <c r="F28" s="21"/>
      <c r="G28" s="93"/>
      <c r="H28" s="77" t="s">
        <v>14</v>
      </c>
      <c r="I28" s="71">
        <f>E27/E28</f>
        <v>-0.13096457594835642</v>
      </c>
      <c r="L28" s="34">
        <v>0</v>
      </c>
      <c r="M28" s="5"/>
      <c r="N28" s="5"/>
      <c r="O28" s="5"/>
      <c r="P28" s="5"/>
      <c r="Q28" s="33"/>
    </row>
    <row r="29" spans="2:17" ht="13.5" thickBot="1">
      <c r="B29" s="88">
        <v>7</v>
      </c>
      <c r="C29" s="83">
        <f>C27-C28*$I28</f>
        <v>5.709022657507176</v>
      </c>
      <c r="D29" s="24">
        <f>D27-D28*$I28</f>
        <v>4.246061267242176</v>
      </c>
      <c r="E29" s="51">
        <f>E27-E28*$I28</f>
        <v>0</v>
      </c>
      <c r="F29" s="17"/>
      <c r="G29" s="94"/>
      <c r="H29" s="97"/>
      <c r="I29" s="98"/>
      <c r="L29" s="34">
        <v>0</v>
      </c>
      <c r="M29" s="5"/>
      <c r="N29" s="5"/>
      <c r="O29" s="5"/>
      <c r="P29" s="5"/>
      <c r="Q29" s="33"/>
    </row>
    <row r="30" spans="2:17" ht="13.5" thickBot="1">
      <c r="B30" s="100">
        <v>8</v>
      </c>
      <c r="C30" s="17">
        <f>D29</f>
        <v>4.246061267242176</v>
      </c>
      <c r="D30" s="26">
        <f>C29</f>
        <v>5.709022657507176</v>
      </c>
      <c r="E30" s="21"/>
      <c r="F30" s="21"/>
      <c r="G30" s="93"/>
      <c r="H30" s="77" t="s">
        <v>15</v>
      </c>
      <c r="I30" s="71">
        <f>D29/D30</f>
        <v>0.7437457375753704</v>
      </c>
      <c r="L30" s="52"/>
      <c r="M30" s="7"/>
      <c r="N30" s="7"/>
      <c r="O30" s="7"/>
      <c r="P30" s="7"/>
      <c r="Q30" s="4"/>
    </row>
    <row r="31" spans="2:17" ht="13.5" thickBot="1">
      <c r="B31" s="101">
        <v>9</v>
      </c>
      <c r="C31" s="83">
        <f>C29-C30*$I30</f>
        <v>2.5510326885119317</v>
      </c>
      <c r="D31" s="95">
        <f>D29-D30*$I30</f>
        <v>0</v>
      </c>
      <c r="E31" s="21"/>
      <c r="F31" s="21"/>
      <c r="G31" s="93"/>
      <c r="H31" s="78"/>
      <c r="I31" s="99"/>
      <c r="L31" s="53"/>
      <c r="M31" s="11"/>
      <c r="N31" s="11"/>
      <c r="O31" s="11"/>
      <c r="P31" s="11"/>
      <c r="Q31" s="10"/>
    </row>
    <row r="32" spans="3:7" ht="12.75">
      <c r="C32" s="48"/>
      <c r="D32" s="48"/>
      <c r="E32" s="48"/>
      <c r="F32" s="48"/>
      <c r="G32" s="48"/>
    </row>
    <row r="33" spans="3:7" ht="12.75">
      <c r="C33" s="48"/>
      <c r="D33" s="48"/>
      <c r="E33" s="48"/>
      <c r="F33" s="48"/>
      <c r="G33" s="48"/>
    </row>
  </sheetData>
  <conditionalFormatting sqref="C7 C9:C10 C15 C17 C19:C20 C25 C27 C29 C31">
    <cfRule type="cellIs" priority="1" dxfId="0" operator="lessThanOr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Brno FEKT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</dc:creator>
  <cp:keywords/>
  <dc:description/>
  <cp:lastModifiedBy>FEKT</cp:lastModifiedBy>
  <dcterms:created xsi:type="dcterms:W3CDTF">2003-12-06T19:45:31Z</dcterms:created>
  <dcterms:modified xsi:type="dcterms:W3CDTF">2005-12-08T09:12:36Z</dcterms:modified>
  <cp:category/>
  <cp:version/>
  <cp:contentType/>
  <cp:contentStatus/>
</cp:coreProperties>
</file>